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Фото сайт\питание\отдельные дни питание\"/>
    </mc:Choice>
  </mc:AlternateContent>
  <bookViews>
    <workbookView xWindow="0" yWindow="0" windowWidth="22776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L176" i="1"/>
  <c r="L157" i="1"/>
  <c r="L138" i="1"/>
  <c r="L81" i="1"/>
  <c r="L43" i="1"/>
  <c r="L24" i="1"/>
  <c r="L100" i="1"/>
  <c r="J195" i="1"/>
  <c r="L195" i="1"/>
  <c r="J176" i="1"/>
  <c r="I176" i="1"/>
  <c r="H176" i="1"/>
  <c r="G176" i="1"/>
  <c r="F176" i="1"/>
  <c r="L119" i="1"/>
  <c r="G195" i="1"/>
  <c r="I195" i="1"/>
  <c r="H195" i="1"/>
  <c r="F195" i="1"/>
  <c r="J157" i="1"/>
  <c r="F157" i="1"/>
  <c r="I157" i="1"/>
  <c r="G157" i="1"/>
  <c r="J138" i="1"/>
  <c r="I138" i="1"/>
  <c r="H138" i="1"/>
  <c r="G138" i="1"/>
  <c r="F138" i="1"/>
  <c r="G119" i="1"/>
  <c r="J119" i="1"/>
  <c r="I119" i="1"/>
  <c r="H119" i="1"/>
  <c r="F119" i="1"/>
  <c r="J100" i="1"/>
  <c r="F100" i="1"/>
  <c r="I100" i="1"/>
  <c r="H100" i="1"/>
  <c r="G100" i="1"/>
  <c r="J81" i="1"/>
  <c r="F81" i="1"/>
  <c r="I81" i="1"/>
  <c r="H81" i="1"/>
  <c r="G81" i="1"/>
  <c r="J62" i="1"/>
  <c r="F62" i="1"/>
  <c r="H62" i="1"/>
  <c r="G62" i="1"/>
  <c r="F43" i="1"/>
  <c r="I43" i="1"/>
  <c r="H43" i="1"/>
  <c r="G43" i="1"/>
  <c r="I62" i="1"/>
  <c r="H157" i="1"/>
  <c r="J43" i="1"/>
  <c r="J24" i="1"/>
  <c r="F24" i="1"/>
  <c r="G24" i="1"/>
  <c r="H24" i="1"/>
  <c r="I24" i="1"/>
  <c r="L196" i="1" l="1"/>
  <c r="F196" i="1"/>
  <c r="I196" i="1"/>
  <c r="J196" i="1"/>
  <c r="G196" i="1"/>
  <c r="H196" i="1"/>
</calcChain>
</file>

<file path=xl/sharedStrings.xml><?xml version="1.0" encoding="utf-8"?>
<sst xmlns="http://schemas.openxmlformats.org/spreadsheetml/2006/main" count="267" uniqueCount="88">
  <si>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</si>
  <si>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</si>
  <si>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</si>
  <si>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</si>
  <si>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</si>
  <si>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</si>
  <si>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</si>
  <si>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</si>
  <si>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</si>
  <si>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</si>
  <si>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</si>
  <si>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</si>
  <si>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</si>
  <si>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</si>
  <si>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</si>
  <si>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</si>
  <si>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</si>
  <si>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</si>
  <si>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</si>
  <si>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</si>
  <si>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</si>
  <si>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</si>
  <si>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</si>
  <si>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</si>
  <si>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</si>
  <si>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</si>
  <si>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</si>
  <si>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</si>
  <si>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</si>
  <si>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</si>
  <si>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</si>
  <si>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</si>
  <si>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</si>
  <si>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</si>
  <si>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</si>
  <si>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</si>
  <si>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</si>
  <si>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</si>
  <si>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</si>
  <si>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</t>
  </si>
  <si>
    <t>54-2</t>
  </si>
  <si>
    <t>Компот из сухофруктов</t>
  </si>
  <si>
    <t>54-1</t>
  </si>
  <si>
    <t>54-3</t>
  </si>
  <si>
    <t>54-1с</t>
  </si>
  <si>
    <t>54-32</t>
  </si>
  <si>
    <t>Салат витаминный</t>
  </si>
  <si>
    <t>Суп гороховй</t>
  </si>
  <si>
    <t>Суп-лапша домашняя</t>
  </si>
  <si>
    <t>Уха из рыбных консерв</t>
  </si>
  <si>
    <t>Кисель</t>
  </si>
  <si>
    <t>Суп крестьянский</t>
  </si>
  <si>
    <t>Суп картофельный с фрикадельками</t>
  </si>
  <si>
    <t>директор</t>
  </si>
  <si>
    <t>Свекольник</t>
  </si>
  <si>
    <t>Пшеничный</t>
  </si>
  <si>
    <t>Ржаной</t>
  </si>
  <si>
    <t>Салат из свеклы</t>
  </si>
  <si>
    <t>Макароны с котлетой</t>
  </si>
  <si>
    <t>Чай с сахаром</t>
  </si>
  <si>
    <t>Плов из отварной курицы</t>
  </si>
  <si>
    <t>Порционный огурец</t>
  </si>
  <si>
    <t>Пюре с котлетой</t>
  </si>
  <si>
    <t>Помидор порционный</t>
  </si>
  <si>
    <t>Гуляш</t>
  </si>
  <si>
    <t>Каша гороховая</t>
  </si>
  <si>
    <t>Огурец порционный</t>
  </si>
  <si>
    <t>Рыба жареная с картофельным пюре</t>
  </si>
  <si>
    <t>Сок виноградный</t>
  </si>
  <si>
    <t>Крупа перловая с котлетой</t>
  </si>
  <si>
    <t>Гуляш с макаронами</t>
  </si>
  <si>
    <t>С.Г.Широченко</t>
  </si>
  <si>
    <t xml:space="preserve"> </t>
  </si>
  <si>
    <t>Отвар из шиповника</t>
  </si>
  <si>
    <t>0.2</t>
  </si>
  <si>
    <t>54 - 3</t>
  </si>
  <si>
    <t>54-9</t>
  </si>
  <si>
    <t>МКОУ "Колташевская средняя общеобразовательная школа"</t>
  </si>
  <si>
    <t>Рис с овощами с куриной грудкой</t>
  </si>
  <si>
    <t>Щи со сметаной</t>
  </si>
  <si>
    <t>Салат винегрет</t>
  </si>
  <si>
    <t>Винегрет</t>
  </si>
  <si>
    <t>Каша гречневая с котлетой</t>
  </si>
  <si>
    <t>Суп картофельный с сухарями</t>
  </si>
  <si>
    <t>Рассольник по-ленинградски</t>
  </si>
  <si>
    <t>Жаркое по-домашнему</t>
  </si>
  <si>
    <t>Чай с лимоном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</si>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</sst>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77</v>
      </c>
      <c r="D1" s="61"/>
      <c r="E1" s="61"/>
      <c r="F1" s="12" t="s">
        <v>16</v>
      </c>
      <c r="G1" s="2" t="s">
        <v>17</v>
      </c>
      <c r="H1" s="62" t="s">
        <v>53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71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51">
        <v>1.74</v>
      </c>
      <c r="H14" s="51">
        <v>1</v>
      </c>
      <c r="I14" s="52">
        <v>3</v>
      </c>
      <c r="J14" s="43">
        <v>61</v>
      </c>
      <c r="K14" s="44">
        <v>54</v>
      </c>
      <c r="L14" s="43">
        <v>7</v>
      </c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250</v>
      </c>
      <c r="G15" s="53">
        <v>19</v>
      </c>
      <c r="H15" s="53">
        <v>17</v>
      </c>
      <c r="I15" s="54">
        <v>40</v>
      </c>
      <c r="J15" s="43">
        <v>388</v>
      </c>
      <c r="K15" s="44" t="s">
        <v>40</v>
      </c>
      <c r="L15" s="43">
        <v>60</v>
      </c>
    </row>
    <row r="16" spans="1:12" ht="14.4" x14ac:dyDescent="0.3">
      <c r="A16" s="23"/>
      <c r="B16" s="15"/>
      <c r="C16" s="11"/>
      <c r="D16" s="7" t="s">
        <v>28</v>
      </c>
      <c r="E16" s="42" t="s">
        <v>78</v>
      </c>
      <c r="F16" s="43">
        <v>220</v>
      </c>
      <c r="G16" s="53">
        <v>20</v>
      </c>
      <c r="H16" s="53">
        <v>14</v>
      </c>
      <c r="I16" s="54">
        <v>41</v>
      </c>
      <c r="J16" s="43">
        <v>282</v>
      </c>
      <c r="K16" s="44" t="s">
        <v>42</v>
      </c>
      <c r="L16" s="43">
        <v>76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3"/>
      <c r="H17" s="53"/>
      <c r="I17" s="54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9.6000000000000002E-2</v>
      </c>
      <c r="H18" s="43">
        <v>0</v>
      </c>
      <c r="I18" s="43">
        <v>18</v>
      </c>
      <c r="J18" s="43">
        <v>138</v>
      </c>
      <c r="K18" s="44" t="s">
        <v>43</v>
      </c>
      <c r="L18" s="43">
        <v>4</v>
      </c>
    </row>
    <row r="19" spans="1:12" ht="14.4" x14ac:dyDescent="0.3">
      <c r="A19" s="23"/>
      <c r="B19" s="15"/>
      <c r="C19" s="11"/>
      <c r="D19" s="7" t="s">
        <v>31</v>
      </c>
      <c r="E19" s="42" t="s">
        <v>55</v>
      </c>
      <c r="F19" s="43">
        <v>50</v>
      </c>
      <c r="G19" s="53">
        <v>4</v>
      </c>
      <c r="H19" s="53">
        <v>1</v>
      </c>
      <c r="I19" s="54">
        <v>25</v>
      </c>
      <c r="J19" s="43">
        <v>118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56</v>
      </c>
      <c r="F20" s="43">
        <v>30</v>
      </c>
      <c r="G20" s="55">
        <v>2</v>
      </c>
      <c r="H20" s="55">
        <v>0</v>
      </c>
      <c r="I20" s="56">
        <v>15</v>
      </c>
      <c r="J20" s="43">
        <v>70</v>
      </c>
      <c r="K20" s="44"/>
      <c r="L20" s="43">
        <v>1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46.835999999999991</v>
      </c>
      <c r="H23" s="19">
        <f t="shared" si="2"/>
        <v>33</v>
      </c>
      <c r="I23" s="19">
        <f t="shared" si="2"/>
        <v>142</v>
      </c>
      <c r="J23" s="19">
        <f t="shared" si="2"/>
        <v>1057</v>
      </c>
      <c r="K23" s="25"/>
      <c r="L23" s="19">
        <f t="shared" ref="L23" si="3">SUM(L14:L22)</f>
        <v>151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850</v>
      </c>
      <c r="G24" s="32">
        <f t="shared" ref="G24:J24" si="4">G13+G23</f>
        <v>46.835999999999991</v>
      </c>
      <c r="H24" s="32">
        <f t="shared" si="4"/>
        <v>33</v>
      </c>
      <c r="I24" s="32">
        <f t="shared" si="4"/>
        <v>142</v>
      </c>
      <c r="J24" s="32">
        <f t="shared" si="4"/>
        <v>1057</v>
      </c>
      <c r="K24" s="32"/>
      <c r="L24" s="32">
        <f t="shared" ref="L24" si="5">L13+L23</f>
        <v>151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1</v>
      </c>
      <c r="H33" s="43">
        <v>1</v>
      </c>
      <c r="I33" s="43">
        <v>0.41</v>
      </c>
      <c r="J33" s="43">
        <v>45.15</v>
      </c>
      <c r="K33" s="44">
        <v>81</v>
      </c>
      <c r="L33" s="43">
        <v>4</v>
      </c>
    </row>
    <row r="34" spans="1:12" ht="14.4" x14ac:dyDescent="0.3">
      <c r="A34" s="14"/>
      <c r="B34" s="15"/>
      <c r="C34" s="11"/>
      <c r="D34" s="7" t="s">
        <v>27</v>
      </c>
      <c r="E34" s="42" t="s">
        <v>79</v>
      </c>
      <c r="F34" s="43">
        <v>200</v>
      </c>
      <c r="G34" s="43">
        <v>8</v>
      </c>
      <c r="H34" s="43">
        <v>11</v>
      </c>
      <c r="I34" s="43">
        <v>19.52</v>
      </c>
      <c r="J34" s="43">
        <v>199</v>
      </c>
      <c r="K34" s="44" t="s">
        <v>44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150</v>
      </c>
      <c r="G35" s="43">
        <v>11.7</v>
      </c>
      <c r="H35" s="43">
        <v>13.3</v>
      </c>
      <c r="I35" s="43">
        <v>17</v>
      </c>
      <c r="J35" s="43">
        <v>236</v>
      </c>
      <c r="K35" s="44"/>
      <c r="L35" s="43">
        <v>64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0.15</v>
      </c>
      <c r="H37" s="43">
        <v>0</v>
      </c>
      <c r="I37" s="43">
        <v>26.39</v>
      </c>
      <c r="J37" s="43">
        <v>88.69</v>
      </c>
      <c r="K37" s="44" t="s">
        <v>45</v>
      </c>
      <c r="L37" s="43">
        <v>2</v>
      </c>
    </row>
    <row r="38" spans="1:12" ht="14.4" x14ac:dyDescent="0.3">
      <c r="A38" s="14"/>
      <c r="B38" s="15"/>
      <c r="C38" s="11"/>
      <c r="D38" s="7" t="s">
        <v>31</v>
      </c>
      <c r="E38" s="42" t="s">
        <v>55</v>
      </c>
      <c r="F38" s="43">
        <v>50</v>
      </c>
      <c r="G38" s="53">
        <v>4</v>
      </c>
      <c r="H38" s="53">
        <v>1</v>
      </c>
      <c r="I38" s="54">
        <v>25</v>
      </c>
      <c r="J38" s="43">
        <v>118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56</v>
      </c>
      <c r="F39" s="43">
        <v>30</v>
      </c>
      <c r="G39" s="55">
        <v>2</v>
      </c>
      <c r="H39" s="55">
        <v>0</v>
      </c>
      <c r="I39" s="56">
        <v>15</v>
      </c>
      <c r="J39" s="43">
        <v>70</v>
      </c>
      <c r="K39" s="44"/>
      <c r="L39" s="43">
        <v>1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26.849999999999998</v>
      </c>
      <c r="H42" s="19">
        <f t="shared" ref="H42" si="11">SUM(H33:H41)</f>
        <v>26.3</v>
      </c>
      <c r="I42" s="19">
        <f t="shared" ref="I42" si="12">SUM(I33:I41)</f>
        <v>103.32</v>
      </c>
      <c r="J42" s="19">
        <f t="shared" ref="J42:L42" si="13">SUM(J33:J41)</f>
        <v>756.83999999999992</v>
      </c>
      <c r="K42" s="25"/>
      <c r="L42" s="19">
        <f t="shared" si="13"/>
        <v>99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730</v>
      </c>
      <c r="G43" s="32">
        <f t="shared" ref="G43" si="14">G32+G42</f>
        <v>26.849999999999998</v>
      </c>
      <c r="H43" s="32">
        <f t="shared" ref="H43" si="15">H32+H42</f>
        <v>26.3</v>
      </c>
      <c r="I43" s="32">
        <f t="shared" ref="I43" si="16">I32+I42</f>
        <v>103.32</v>
      </c>
      <c r="J43" s="32">
        <f t="shared" ref="J43:L43" si="17">J32+J42</f>
        <v>756.83999999999992</v>
      </c>
      <c r="K43" s="32"/>
      <c r="L43" s="32">
        <f t="shared" si="17"/>
        <v>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0.35</v>
      </c>
      <c r="H52" s="43">
        <v>0.18</v>
      </c>
      <c r="I52" s="43">
        <v>2.34</v>
      </c>
      <c r="J52" s="43">
        <v>610</v>
      </c>
      <c r="K52" s="44">
        <v>35</v>
      </c>
      <c r="L52" s="43">
        <v>4</v>
      </c>
    </row>
    <row r="53" spans="1:12" ht="14.4" x14ac:dyDescent="0.3">
      <c r="A53" s="23"/>
      <c r="B53" s="15"/>
      <c r="C53" s="11"/>
      <c r="D53" s="7" t="s">
        <v>27</v>
      </c>
      <c r="E53" s="42" t="s">
        <v>84</v>
      </c>
      <c r="F53" s="43">
        <v>200</v>
      </c>
      <c r="G53" s="43">
        <v>12</v>
      </c>
      <c r="H53" s="43">
        <v>15</v>
      </c>
      <c r="I53" s="43">
        <v>20</v>
      </c>
      <c r="J53" s="43">
        <v>258</v>
      </c>
      <c r="K53" s="44" t="s">
        <v>75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42" t="s">
        <v>85</v>
      </c>
      <c r="F54" s="43">
        <v>220</v>
      </c>
      <c r="G54" s="43">
        <v>19</v>
      </c>
      <c r="H54" s="43">
        <v>20</v>
      </c>
      <c r="I54" s="43">
        <v>19</v>
      </c>
      <c r="J54" s="43">
        <v>332</v>
      </c>
      <c r="K54" s="44" t="s">
        <v>76</v>
      </c>
      <c r="L54" s="43">
        <v>33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73</v>
      </c>
      <c r="F56" s="43">
        <v>200</v>
      </c>
      <c r="G56" s="43" t="s">
        <v>74</v>
      </c>
      <c r="H56" s="43"/>
      <c r="I56" s="43">
        <v>35</v>
      </c>
      <c r="J56" s="43">
        <v>48</v>
      </c>
      <c r="K56" s="44">
        <v>54</v>
      </c>
      <c r="L56" s="43">
        <v>11</v>
      </c>
    </row>
    <row r="57" spans="1:12" ht="14.4" x14ac:dyDescent="0.3">
      <c r="A57" s="23"/>
      <c r="B57" s="15"/>
      <c r="C57" s="11"/>
      <c r="D57" s="7" t="s">
        <v>31</v>
      </c>
      <c r="E57" s="42" t="s">
        <v>55</v>
      </c>
      <c r="F57" s="43">
        <v>50</v>
      </c>
      <c r="G57" s="53">
        <v>4</v>
      </c>
      <c r="H57" s="53">
        <v>1</v>
      </c>
      <c r="I57" s="54">
        <v>24</v>
      </c>
      <c r="J57" s="43">
        <v>117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56</v>
      </c>
      <c r="F58" s="43">
        <v>30</v>
      </c>
      <c r="G58" s="55">
        <v>2</v>
      </c>
      <c r="H58" s="55">
        <v>0</v>
      </c>
      <c r="I58" s="56">
        <v>15</v>
      </c>
      <c r="J58" s="43">
        <v>70</v>
      </c>
      <c r="K58" s="44"/>
      <c r="L58" s="43">
        <v>1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37.35</v>
      </c>
      <c r="H61" s="19">
        <f t="shared" ref="H61" si="23">SUM(H52:H60)</f>
        <v>36.18</v>
      </c>
      <c r="I61" s="19">
        <f t="shared" ref="I61" si="24">SUM(I52:I60)</f>
        <v>115.34</v>
      </c>
      <c r="J61" s="19">
        <f t="shared" ref="J61:L61" si="25">SUM(J52:J60)</f>
        <v>1435</v>
      </c>
      <c r="K61" s="25"/>
      <c r="L61" s="19">
        <f t="shared" si="25"/>
        <v>77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760</v>
      </c>
      <c r="G62" s="32">
        <f t="shared" ref="G62" si="26">G51+G61</f>
        <v>37.35</v>
      </c>
      <c r="H62" s="32">
        <f t="shared" ref="H62" si="27">H51+H61</f>
        <v>36.18</v>
      </c>
      <c r="I62" s="32">
        <f t="shared" ref="I62" si="28">I51+I61</f>
        <v>115.34</v>
      </c>
      <c r="J62" s="32">
        <f t="shared" ref="J62:L62" si="29">J51+J61</f>
        <v>1435</v>
      </c>
      <c r="K62" s="32"/>
      <c r="L62" s="32">
        <f t="shared" si="29"/>
        <v>77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60</v>
      </c>
      <c r="G71" s="43">
        <v>0.6</v>
      </c>
      <c r="H71" s="43">
        <v>5</v>
      </c>
      <c r="I71" s="43">
        <v>5</v>
      </c>
      <c r="J71" s="43">
        <v>68</v>
      </c>
      <c r="K71" s="44">
        <v>4</v>
      </c>
      <c r="L71" s="43">
        <v>4</v>
      </c>
    </row>
    <row r="72" spans="1:12" ht="14.4" x14ac:dyDescent="0.3">
      <c r="A72" s="23"/>
      <c r="B72" s="15"/>
      <c r="C72" s="11"/>
      <c r="D72" s="7" t="s">
        <v>27</v>
      </c>
      <c r="E72" s="42" t="s">
        <v>47</v>
      </c>
      <c r="F72" s="43">
        <v>200</v>
      </c>
      <c r="G72" s="43">
        <v>28</v>
      </c>
      <c r="H72" s="43">
        <v>16</v>
      </c>
      <c r="I72" s="43">
        <v>56</v>
      </c>
      <c r="J72" s="43">
        <v>482</v>
      </c>
      <c r="K72" s="44">
        <v>31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42" t="s">
        <v>60</v>
      </c>
      <c r="F73" s="43">
        <v>250</v>
      </c>
      <c r="G73" s="43">
        <v>16</v>
      </c>
      <c r="H73" s="43">
        <v>14</v>
      </c>
      <c r="I73" s="43">
        <v>34</v>
      </c>
      <c r="J73" s="43">
        <v>367</v>
      </c>
      <c r="K73" s="44">
        <v>16</v>
      </c>
      <c r="L73" s="43">
        <v>76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73</v>
      </c>
      <c r="F75" s="43">
        <v>200</v>
      </c>
      <c r="G75" s="43">
        <v>1</v>
      </c>
      <c r="H75" s="43">
        <v>0</v>
      </c>
      <c r="I75" s="43">
        <v>22</v>
      </c>
      <c r="J75" s="43">
        <v>92</v>
      </c>
      <c r="K75" s="44">
        <v>20</v>
      </c>
      <c r="L75" s="43">
        <v>11</v>
      </c>
    </row>
    <row r="76" spans="1:12" ht="14.4" x14ac:dyDescent="0.3">
      <c r="A76" s="23"/>
      <c r="B76" s="15"/>
      <c r="C76" s="11"/>
      <c r="D76" s="7" t="s">
        <v>31</v>
      </c>
      <c r="E76" s="42" t="s">
        <v>55</v>
      </c>
      <c r="F76" s="43">
        <v>50</v>
      </c>
      <c r="G76" s="53">
        <v>4</v>
      </c>
      <c r="H76" s="53">
        <v>1</v>
      </c>
      <c r="I76" s="54">
        <v>25</v>
      </c>
      <c r="J76" s="43">
        <v>118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56</v>
      </c>
      <c r="F77" s="43">
        <v>30</v>
      </c>
      <c r="G77" s="55">
        <v>2</v>
      </c>
      <c r="H77" s="55">
        <v>0</v>
      </c>
      <c r="I77" s="56">
        <v>15</v>
      </c>
      <c r="J77" s="43">
        <v>70</v>
      </c>
      <c r="K77" s="44"/>
      <c r="L77" s="43">
        <v>1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51.6</v>
      </c>
      <c r="H80" s="19">
        <f t="shared" ref="H80" si="35">SUM(H71:H79)</f>
        <v>36</v>
      </c>
      <c r="I80" s="19">
        <f t="shared" ref="I80" si="36">SUM(I71:I79)</f>
        <v>157</v>
      </c>
      <c r="J80" s="19">
        <f t="shared" ref="J80:L80" si="37">SUM(J71:J79)</f>
        <v>1197</v>
      </c>
      <c r="K80" s="25"/>
      <c r="L80" s="19">
        <f t="shared" si="37"/>
        <v>115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790</v>
      </c>
      <c r="G81" s="32">
        <f t="shared" ref="G81" si="38">G70+G80</f>
        <v>51.6</v>
      </c>
      <c r="H81" s="32">
        <f t="shared" ref="H81" si="39">H70+H80</f>
        <v>36</v>
      </c>
      <c r="I81" s="32">
        <f t="shared" ref="I81" si="40">I70+I80</f>
        <v>157</v>
      </c>
      <c r="J81" s="32">
        <f t="shared" ref="J81:L81" si="41">J70+J80</f>
        <v>1197</v>
      </c>
      <c r="K81" s="32"/>
      <c r="L81" s="32">
        <f t="shared" si="41"/>
        <v>115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0.35</v>
      </c>
      <c r="H90" s="43">
        <v>0.18</v>
      </c>
      <c r="I90" s="43">
        <v>2.34</v>
      </c>
      <c r="J90" s="43">
        <v>610</v>
      </c>
      <c r="K90" s="44">
        <v>35</v>
      </c>
      <c r="L90" s="43">
        <v>4</v>
      </c>
    </row>
    <row r="91" spans="1:12" ht="14.4" x14ac:dyDescent="0.3">
      <c r="A91" s="23"/>
      <c r="B91" s="15"/>
      <c r="C91" s="11"/>
      <c r="D91" s="7" t="s">
        <v>27</v>
      </c>
      <c r="E91" s="42" t="s">
        <v>48</v>
      </c>
      <c r="F91" s="43">
        <v>200</v>
      </c>
      <c r="G91" s="43">
        <v>22</v>
      </c>
      <c r="H91" s="43">
        <v>19</v>
      </c>
      <c r="I91" s="43">
        <v>43</v>
      </c>
      <c r="J91" s="43">
        <v>467</v>
      </c>
      <c r="K91" s="44">
        <v>32</v>
      </c>
      <c r="L91" s="43">
        <v>20</v>
      </c>
    </row>
    <row r="92" spans="1:12" ht="14.4" x14ac:dyDescent="0.3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2</v>
      </c>
      <c r="H92" s="43">
        <v>15</v>
      </c>
      <c r="I92" s="43">
        <v>5</v>
      </c>
      <c r="J92" s="43">
        <v>162</v>
      </c>
      <c r="K92" s="44">
        <v>87</v>
      </c>
      <c r="L92" s="43">
        <v>75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0.35</v>
      </c>
      <c r="H94" s="43">
        <v>0</v>
      </c>
      <c r="I94" s="43">
        <v>23</v>
      </c>
      <c r="J94" s="43">
        <v>89</v>
      </c>
      <c r="K94" s="44" t="s">
        <v>43</v>
      </c>
      <c r="L94" s="43">
        <v>7</v>
      </c>
    </row>
    <row r="95" spans="1:12" ht="14.4" x14ac:dyDescent="0.3">
      <c r="A95" s="23"/>
      <c r="B95" s="15"/>
      <c r="C95" s="11"/>
      <c r="D95" s="7" t="s">
        <v>31</v>
      </c>
      <c r="E95" s="42" t="s">
        <v>55</v>
      </c>
      <c r="F95" s="43">
        <v>50</v>
      </c>
      <c r="G95" s="53">
        <v>4</v>
      </c>
      <c r="H95" s="53">
        <v>1</v>
      </c>
      <c r="I95" s="54">
        <v>25</v>
      </c>
      <c r="J95" s="43">
        <v>118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56</v>
      </c>
      <c r="F96" s="43">
        <v>30</v>
      </c>
      <c r="G96" s="55">
        <v>2</v>
      </c>
      <c r="H96" s="55">
        <v>0</v>
      </c>
      <c r="I96" s="56">
        <v>15</v>
      </c>
      <c r="J96" s="43">
        <v>70</v>
      </c>
      <c r="K96" s="44"/>
      <c r="L96" s="43">
        <v>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 t="s">
        <v>72</v>
      </c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30.700000000000003</v>
      </c>
      <c r="H99" s="19">
        <f t="shared" ref="H99" si="47">SUM(H90:H98)</f>
        <v>35.18</v>
      </c>
      <c r="I99" s="19">
        <f t="shared" ref="I99" si="48">SUM(I90:I98)</f>
        <v>113.34</v>
      </c>
      <c r="J99" s="19">
        <f t="shared" ref="J99:L99" si="49">SUM(J90:J98)</f>
        <v>1516</v>
      </c>
      <c r="K99" s="25"/>
      <c r="L99" s="19">
        <f t="shared" si="49"/>
        <v>110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740</v>
      </c>
      <c r="G100" s="32">
        <f t="shared" ref="G100" si="50">G89+G99</f>
        <v>30.700000000000003</v>
      </c>
      <c r="H100" s="32">
        <f t="shared" ref="H100" si="51">H89+H99</f>
        <v>35.18</v>
      </c>
      <c r="I100" s="32">
        <f t="shared" ref="I100" si="52">I89+I99</f>
        <v>113.34</v>
      </c>
      <c r="J100" s="32">
        <f t="shared" ref="J100:L100" si="53">J89+J99</f>
        <v>1516</v>
      </c>
      <c r="K100" s="32"/>
      <c r="L100" s="32">
        <f t="shared" si="53"/>
        <v>110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 t="s">
        <v>72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63</v>
      </c>
      <c r="F109" s="43">
        <v>60</v>
      </c>
      <c r="G109" s="43">
        <v>0.55000000000000004</v>
      </c>
      <c r="H109" s="43">
        <v>0.05</v>
      </c>
      <c r="I109" s="43">
        <v>2.95</v>
      </c>
      <c r="J109" s="43">
        <v>18</v>
      </c>
      <c r="K109" s="44"/>
      <c r="L109" s="43">
        <v>6</v>
      </c>
    </row>
    <row r="110" spans="1:12" ht="14.4" x14ac:dyDescent="0.3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241</v>
      </c>
      <c r="H110" s="43">
        <v>9</v>
      </c>
      <c r="I110" s="43">
        <v>2</v>
      </c>
      <c r="J110" s="43">
        <v>181</v>
      </c>
      <c r="K110" s="44"/>
      <c r="L110" s="43">
        <v>20</v>
      </c>
    </row>
    <row r="111" spans="1:12" ht="14.4" x14ac:dyDescent="0.3">
      <c r="A111" s="23"/>
      <c r="B111" s="15"/>
      <c r="C111" s="11"/>
      <c r="D111" s="7" t="s">
        <v>28</v>
      </c>
      <c r="E111" s="42" t="s">
        <v>82</v>
      </c>
      <c r="F111" s="43">
        <v>180</v>
      </c>
      <c r="G111" s="43">
        <v>18</v>
      </c>
      <c r="H111" s="43">
        <v>25</v>
      </c>
      <c r="I111" s="43">
        <v>31</v>
      </c>
      <c r="J111" s="43">
        <v>433</v>
      </c>
      <c r="K111" s="44"/>
      <c r="L111" s="43">
        <v>64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0.08</v>
      </c>
      <c r="H113" s="43">
        <v>0</v>
      </c>
      <c r="I113" s="43">
        <v>16</v>
      </c>
      <c r="J113" s="43">
        <v>57</v>
      </c>
      <c r="K113" s="44"/>
      <c r="L113" s="43">
        <v>2</v>
      </c>
    </row>
    <row r="114" spans="1:12" ht="14.4" x14ac:dyDescent="0.3">
      <c r="A114" s="23"/>
      <c r="B114" s="15"/>
      <c r="C114" s="11"/>
      <c r="D114" s="7" t="s">
        <v>31</v>
      </c>
      <c r="E114" s="42" t="s">
        <v>55</v>
      </c>
      <c r="F114" s="43">
        <v>50</v>
      </c>
      <c r="G114" s="53">
        <v>4</v>
      </c>
      <c r="H114" s="53">
        <v>1</v>
      </c>
      <c r="I114" s="54">
        <v>25</v>
      </c>
      <c r="J114" s="43">
        <v>118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55">
        <v>2</v>
      </c>
      <c r="H115" s="55">
        <v>0</v>
      </c>
      <c r="I115" s="56">
        <v>15</v>
      </c>
      <c r="J115" s="43">
        <v>70</v>
      </c>
      <c r="K115" s="44"/>
      <c r="L115" s="43">
        <v>1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 t="s">
        <v>72</v>
      </c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265.63</v>
      </c>
      <c r="H118" s="19">
        <f t="shared" si="56"/>
        <v>35.049999999999997</v>
      </c>
      <c r="I118" s="19">
        <f t="shared" si="56"/>
        <v>91.95</v>
      </c>
      <c r="J118" s="19">
        <f t="shared" si="56"/>
        <v>877</v>
      </c>
      <c r="K118" s="25"/>
      <c r="L118" s="19">
        <f t="shared" ref="L118" si="57">SUM(L109:L117)</f>
        <v>96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720</v>
      </c>
      <c r="G119" s="32">
        <f t="shared" ref="G119" si="58">G108+G118</f>
        <v>265.63</v>
      </c>
      <c r="H119" s="32">
        <f t="shared" ref="H119" si="59">H108+H118</f>
        <v>35.049999999999997</v>
      </c>
      <c r="I119" s="32">
        <f t="shared" ref="I119" si="60">I108+I118</f>
        <v>91.95</v>
      </c>
      <c r="J119" s="32">
        <f t="shared" ref="J119:L119" si="61">J108+J118</f>
        <v>877</v>
      </c>
      <c r="K119" s="32"/>
      <c r="L119" s="32">
        <f t="shared" si="61"/>
        <v>96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1</v>
      </c>
      <c r="H128" s="43">
        <v>0.06</v>
      </c>
      <c r="I128" s="43">
        <v>1.36</v>
      </c>
      <c r="J128" s="43">
        <v>55.65</v>
      </c>
      <c r="K128" s="44"/>
      <c r="L128" s="43">
        <v>8</v>
      </c>
    </row>
    <row r="129" spans="1:12" ht="14.4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19</v>
      </c>
      <c r="H129" s="43">
        <v>19</v>
      </c>
      <c r="I129" s="43">
        <v>42</v>
      </c>
      <c r="J129" s="43">
        <v>410</v>
      </c>
      <c r="K129" s="44"/>
      <c r="L129" s="43">
        <v>22</v>
      </c>
    </row>
    <row r="130" spans="1:12" ht="14.4" x14ac:dyDescent="0.3">
      <c r="A130" s="14"/>
      <c r="B130" s="15"/>
      <c r="C130" s="11"/>
      <c r="D130" s="7" t="s">
        <v>28</v>
      </c>
      <c r="E130" s="42" t="s">
        <v>70</v>
      </c>
      <c r="F130" s="43">
        <v>220</v>
      </c>
      <c r="G130" s="43">
        <v>20</v>
      </c>
      <c r="H130" s="43">
        <v>21</v>
      </c>
      <c r="I130" s="43">
        <v>50</v>
      </c>
      <c r="J130" s="43">
        <v>440</v>
      </c>
      <c r="K130" s="44"/>
      <c r="L130" s="43">
        <v>65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25</v>
      </c>
      <c r="H132" s="43">
        <v>0.17</v>
      </c>
      <c r="I132" s="43">
        <v>17</v>
      </c>
      <c r="J132" s="43">
        <v>60</v>
      </c>
      <c r="K132" s="44" t="s">
        <v>45</v>
      </c>
      <c r="L132" s="43">
        <v>4</v>
      </c>
    </row>
    <row r="133" spans="1:12" ht="14.4" x14ac:dyDescent="0.3">
      <c r="A133" s="14"/>
      <c r="B133" s="15"/>
      <c r="C133" s="11"/>
      <c r="D133" s="7" t="s">
        <v>31</v>
      </c>
      <c r="E133" s="42" t="s">
        <v>55</v>
      </c>
      <c r="F133" s="43">
        <v>50</v>
      </c>
      <c r="G133" s="53">
        <v>4</v>
      </c>
      <c r="H133" s="53">
        <v>1</v>
      </c>
      <c r="I133" s="54">
        <v>25</v>
      </c>
      <c r="J133" s="43">
        <v>118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55">
        <v>2</v>
      </c>
      <c r="H134" s="55">
        <v>0</v>
      </c>
      <c r="I134" s="56">
        <v>15</v>
      </c>
      <c r="J134" s="43">
        <v>70</v>
      </c>
      <c r="K134" s="44"/>
      <c r="L134" s="43">
        <v>1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72</v>
      </c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SUM(F129:F136)</f>
        <v>700</v>
      </c>
      <c r="G137" s="19">
        <f>SUM(G129:G136)</f>
        <v>70</v>
      </c>
      <c r="H137" s="19">
        <f>SUM(H129:H136)</f>
        <v>41.17</v>
      </c>
      <c r="I137" s="19">
        <f>SUM(I129:I136)</f>
        <v>149</v>
      </c>
      <c r="J137" s="19">
        <f>SUM(J129:J136)</f>
        <v>1098</v>
      </c>
      <c r="K137" s="25"/>
      <c r="L137" s="19">
        <f t="shared" ref="L137" si="64">SUM(L128:L136)</f>
        <v>103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5">G127+G137</f>
        <v>70</v>
      </c>
      <c r="H138" s="32">
        <f t="shared" ref="H138" si="66">H127+H137</f>
        <v>41.17</v>
      </c>
      <c r="I138" s="32">
        <f t="shared" ref="I138" si="67">I127+I137</f>
        <v>149</v>
      </c>
      <c r="J138" s="32">
        <f t="shared" ref="J138:L138" si="68">J127+J137</f>
        <v>1098</v>
      </c>
      <c r="K138" s="32"/>
      <c r="L138" s="32">
        <f t="shared" si="68"/>
        <v>103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1</v>
      </c>
      <c r="H147" s="43">
        <v>1</v>
      </c>
      <c r="I147" s="43">
        <v>8</v>
      </c>
      <c r="J147" s="43">
        <v>85</v>
      </c>
      <c r="K147" s="44"/>
      <c r="L147" s="43">
        <v>10</v>
      </c>
    </row>
    <row r="148" spans="1:12" ht="14.4" x14ac:dyDescent="0.3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9</v>
      </c>
      <c r="H148" s="43">
        <v>5</v>
      </c>
      <c r="I148" s="43">
        <v>58</v>
      </c>
      <c r="J148" s="43">
        <v>307</v>
      </c>
      <c r="K148" s="44"/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64</v>
      </c>
      <c r="F149" s="43">
        <v>90</v>
      </c>
      <c r="G149" s="43">
        <v>15</v>
      </c>
      <c r="H149" s="43">
        <v>21</v>
      </c>
      <c r="I149" s="43">
        <v>5</v>
      </c>
      <c r="J149" s="43">
        <v>264</v>
      </c>
      <c r="K149" s="44"/>
      <c r="L149" s="43">
        <v>56</v>
      </c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150</v>
      </c>
      <c r="G150" s="43">
        <v>4</v>
      </c>
      <c r="H150" s="43">
        <v>5</v>
      </c>
      <c r="I150" s="43">
        <v>26</v>
      </c>
      <c r="J150" s="43">
        <v>257</v>
      </c>
      <c r="K150" s="44"/>
      <c r="L150" s="43">
        <v>10</v>
      </c>
    </row>
    <row r="151" spans="1:12" ht="14.4" x14ac:dyDescent="0.3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</v>
      </c>
      <c r="H151" s="43">
        <v>0</v>
      </c>
      <c r="I151" s="43">
        <v>18</v>
      </c>
      <c r="J151" s="43">
        <v>68</v>
      </c>
      <c r="K151" s="44" t="s">
        <v>45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55</v>
      </c>
      <c r="F152" s="43">
        <v>50</v>
      </c>
      <c r="G152" s="53">
        <v>4</v>
      </c>
      <c r="H152" s="53">
        <v>1</v>
      </c>
      <c r="I152" s="54">
        <v>25</v>
      </c>
      <c r="J152" s="43">
        <v>118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55">
        <v>2</v>
      </c>
      <c r="H153" s="55">
        <v>0</v>
      </c>
      <c r="I153" s="56">
        <v>15</v>
      </c>
      <c r="J153" s="43">
        <v>70</v>
      </c>
      <c r="K153" s="44"/>
      <c r="L153" s="43">
        <v>1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 t="s">
        <v>72</v>
      </c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1">SUM(G147:G155)</f>
        <v>35</v>
      </c>
      <c r="H156" s="19">
        <f t="shared" si="71"/>
        <v>33</v>
      </c>
      <c r="I156" s="19">
        <f t="shared" si="71"/>
        <v>155</v>
      </c>
      <c r="J156" s="19">
        <f t="shared" si="71"/>
        <v>1169</v>
      </c>
      <c r="K156" s="25"/>
      <c r="L156" s="19">
        <f t="shared" ref="L156" si="72">SUM(L147:L155)</f>
        <v>105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780</v>
      </c>
      <c r="G157" s="32">
        <f t="shared" ref="G157" si="73">G146+G156</f>
        <v>35</v>
      </c>
      <c r="H157" s="32">
        <f t="shared" ref="H157" si="74">H146+H156</f>
        <v>33</v>
      </c>
      <c r="I157" s="32">
        <f t="shared" ref="I157" si="75">I146+I156</f>
        <v>155</v>
      </c>
      <c r="J157" s="32">
        <f t="shared" ref="J157:L157" si="76">J146+J156</f>
        <v>1169</v>
      </c>
      <c r="K157" s="32"/>
      <c r="L157" s="32">
        <f t="shared" si="76"/>
        <v>105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66</v>
      </c>
      <c r="F166" s="43">
        <v>60</v>
      </c>
      <c r="G166" s="43">
        <v>1.1000000000000001</v>
      </c>
      <c r="H166" s="43">
        <v>0.5</v>
      </c>
      <c r="I166" s="43">
        <v>0.18</v>
      </c>
      <c r="J166" s="43">
        <v>10</v>
      </c>
      <c r="K166" s="44">
        <v>35</v>
      </c>
      <c r="L166" s="43">
        <v>5</v>
      </c>
    </row>
    <row r="167" spans="1:12" ht="14.4" x14ac:dyDescent="0.3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9.2899999999999991</v>
      </c>
      <c r="H167" s="43">
        <v>37.700000000000003</v>
      </c>
      <c r="I167" s="43">
        <v>84.4</v>
      </c>
      <c r="J167" s="43">
        <v>216.15</v>
      </c>
      <c r="K167" s="44">
        <v>18</v>
      </c>
      <c r="L167" s="43">
        <v>24</v>
      </c>
    </row>
    <row r="168" spans="1:12" ht="14.4" x14ac:dyDescent="0.3">
      <c r="A168" s="23"/>
      <c r="B168" s="15"/>
      <c r="C168" s="11"/>
      <c r="D168" s="7" t="s">
        <v>28</v>
      </c>
      <c r="E168" s="42" t="s">
        <v>67</v>
      </c>
      <c r="F168" s="43">
        <v>200</v>
      </c>
      <c r="G168" s="43">
        <v>24</v>
      </c>
      <c r="H168" s="43">
        <v>17</v>
      </c>
      <c r="I168" s="43">
        <v>21</v>
      </c>
      <c r="J168" s="43">
        <v>318</v>
      </c>
      <c r="K168" s="44"/>
      <c r="L168" s="43">
        <v>68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0.6</v>
      </c>
      <c r="H170" s="43">
        <v>0.4</v>
      </c>
      <c r="I170" s="43">
        <v>32.6</v>
      </c>
      <c r="J170" s="43">
        <v>70</v>
      </c>
      <c r="K170" s="44" t="s">
        <v>43</v>
      </c>
      <c r="L170" s="43">
        <v>14</v>
      </c>
    </row>
    <row r="171" spans="1:12" ht="14.4" x14ac:dyDescent="0.3">
      <c r="A171" s="23"/>
      <c r="B171" s="15"/>
      <c r="C171" s="11"/>
      <c r="D171" s="7" t="s">
        <v>31</v>
      </c>
      <c r="E171" s="42" t="s">
        <v>55</v>
      </c>
      <c r="F171" s="43">
        <v>50</v>
      </c>
      <c r="G171" s="53">
        <v>4</v>
      </c>
      <c r="H171" s="53">
        <v>1</v>
      </c>
      <c r="I171" s="54">
        <v>25</v>
      </c>
      <c r="J171" s="43">
        <v>118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55">
        <v>2</v>
      </c>
      <c r="H172" s="55">
        <v>0</v>
      </c>
      <c r="I172" s="56">
        <v>15</v>
      </c>
      <c r="J172" s="43">
        <v>70</v>
      </c>
      <c r="K172" s="44"/>
      <c r="L172" s="43">
        <v>1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 t="s">
        <v>72</v>
      </c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79">SUM(G166:G174)</f>
        <v>40.99</v>
      </c>
      <c r="H175" s="19">
        <f t="shared" si="79"/>
        <v>56.6</v>
      </c>
      <c r="I175" s="19">
        <f t="shared" si="79"/>
        <v>178.18</v>
      </c>
      <c r="J175" s="19">
        <f t="shared" si="79"/>
        <v>802.15</v>
      </c>
      <c r="K175" s="25"/>
      <c r="L175" s="19">
        <f t="shared" ref="L175" si="80">SUM(L166:L174)</f>
        <v>115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740</v>
      </c>
      <c r="G176" s="32">
        <f t="shared" ref="G176" si="81">G165+G175</f>
        <v>40.99</v>
      </c>
      <c r="H176" s="32">
        <f t="shared" ref="H176" si="82">H165+H175</f>
        <v>56.6</v>
      </c>
      <c r="I176" s="32">
        <f t="shared" ref="I176" si="83">I165+I175</f>
        <v>178.18</v>
      </c>
      <c r="J176" s="32">
        <f t="shared" ref="J176:L176" si="84">J165+J175</f>
        <v>802.15</v>
      </c>
      <c r="K176" s="32"/>
      <c r="L176" s="32">
        <f t="shared" si="84"/>
        <v>115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81</v>
      </c>
      <c r="F185" s="43">
        <v>60</v>
      </c>
      <c r="G185" s="43">
        <v>1</v>
      </c>
      <c r="H185" s="43">
        <v>5</v>
      </c>
      <c r="I185" s="43">
        <v>9</v>
      </c>
      <c r="J185" s="43">
        <v>83</v>
      </c>
      <c r="K185" s="44"/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20</v>
      </c>
      <c r="H186" s="43">
        <v>24</v>
      </c>
      <c r="I186" s="43">
        <v>20</v>
      </c>
      <c r="J186" s="43">
        <v>320</v>
      </c>
      <c r="K186" s="44"/>
      <c r="L186" s="43">
        <v>25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200</v>
      </c>
      <c r="G187" s="43">
        <v>18</v>
      </c>
      <c r="H187" s="43">
        <v>28</v>
      </c>
      <c r="I187" s="43">
        <v>32</v>
      </c>
      <c r="J187" s="43">
        <v>457</v>
      </c>
      <c r="K187" s="44"/>
      <c r="L187" s="43">
        <v>60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0.15</v>
      </c>
      <c r="H189" s="43">
        <v>0</v>
      </c>
      <c r="I189" s="43">
        <v>26</v>
      </c>
      <c r="J189" s="43">
        <v>89</v>
      </c>
      <c r="K189" s="44"/>
      <c r="L189" s="43">
        <v>7</v>
      </c>
    </row>
    <row r="190" spans="1:12" ht="14.4" x14ac:dyDescent="0.3">
      <c r="A190" s="23"/>
      <c r="B190" s="15"/>
      <c r="C190" s="11"/>
      <c r="D190" s="7" t="s">
        <v>31</v>
      </c>
      <c r="E190" s="42" t="s">
        <v>55</v>
      </c>
      <c r="F190" s="43">
        <v>50</v>
      </c>
      <c r="G190" s="53">
        <v>4</v>
      </c>
      <c r="H190" s="53">
        <v>1</v>
      </c>
      <c r="I190" s="54">
        <v>25</v>
      </c>
      <c r="J190" s="43">
        <v>118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55">
        <v>2</v>
      </c>
      <c r="H191" s="55">
        <v>0</v>
      </c>
      <c r="I191" s="56">
        <v>15</v>
      </c>
      <c r="J191" s="43">
        <v>70</v>
      </c>
      <c r="K191" s="44"/>
      <c r="L191" s="43">
        <v>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 t="s">
        <v>72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7">SUM(G185:G193)</f>
        <v>45.15</v>
      </c>
      <c r="H194" s="19">
        <f t="shared" si="87"/>
        <v>58</v>
      </c>
      <c r="I194" s="19">
        <f t="shared" si="87"/>
        <v>127</v>
      </c>
      <c r="J194" s="19">
        <f t="shared" si="87"/>
        <v>1137</v>
      </c>
      <c r="K194" s="25"/>
      <c r="L194" s="19">
        <f t="shared" ref="L194" si="88">SUM(L185:L193)</f>
        <v>104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740</v>
      </c>
      <c r="G195" s="32">
        <f t="shared" ref="G195" si="89">G184+G194</f>
        <v>45.15</v>
      </c>
      <c r="H195" s="32">
        <f t="shared" ref="H195" si="90">H184+H194</f>
        <v>58</v>
      </c>
      <c r="I195" s="32">
        <f t="shared" ref="I195" si="91">I184+I194</f>
        <v>127</v>
      </c>
      <c r="J195" s="32">
        <f t="shared" ref="J195:L195" si="92">J184+J194</f>
        <v>1137</v>
      </c>
      <c r="K195" s="32"/>
      <c r="L195" s="32">
        <f t="shared" si="92"/>
        <v>104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755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65.010599999999997</v>
      </c>
      <c r="H196" s="34">
        <f t="shared" si="93"/>
        <v>39.048000000000002</v>
      </c>
      <c r="I196" s="34">
        <f t="shared" si="93"/>
        <v>133.21300000000002</v>
      </c>
      <c r="J196" s="34">
        <f t="shared" si="93"/>
        <v>1104.499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107.5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2025-05-05T15:46:56Z</dcterms:modified>
</cp:coreProperties>
</file>